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232F3E1D-6BDD-43BB-91B7-0CE47DC96269}" xr6:coauthVersionLast="47" xr6:coauthVersionMax="47" xr10:uidLastSave="{00000000-0000-0000-0000-000000000000}"/>
  <bookViews>
    <workbookView xWindow="-108" yWindow="-108" windowWidth="23256" windowHeight="13896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Table'!$B$2:$O$55</definedName>
    <definedName name="_xlnm.Print_Area" localSheetId="0">'Website Table'!$A$1:$P$59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8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C55" i="1" s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N55" i="1" s="1"/>
  <c r="M3" i="1"/>
  <c r="M55" i="1" s="1"/>
  <c r="L3" i="1"/>
  <c r="L55" i="1" s="1"/>
  <c r="K3" i="1"/>
  <c r="K55" i="1" s="1"/>
  <c r="J3" i="1"/>
  <c r="J55" i="1" s="1"/>
  <c r="I3" i="1"/>
  <c r="I55" i="1" s="1"/>
  <c r="H3" i="1"/>
  <c r="H55" i="1" s="1"/>
  <c r="G3" i="1"/>
  <c r="G55" i="1" s="1"/>
  <c r="F3" i="1"/>
  <c r="F55" i="1" s="1"/>
  <c r="E3" i="1"/>
  <c r="E55" i="1" s="1"/>
  <c r="D3" i="1"/>
  <c r="D55" i="1" s="1"/>
  <c r="C3" i="1"/>
  <c r="B3" i="1"/>
  <c r="O3" i="1" l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O10" i="1"/>
  <c r="O26" i="1"/>
  <c r="O5" i="1"/>
  <c r="O37" i="1"/>
  <c r="O53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O7" i="1"/>
  <c r="O15" i="1"/>
  <c r="O20" i="1"/>
  <c r="O9" i="1"/>
  <c r="O17" i="1"/>
  <c r="O25" i="1"/>
  <c r="O33" i="1"/>
  <c r="O41" i="1"/>
  <c r="O49" i="1"/>
  <c r="O30" i="1"/>
  <c r="O4" i="1"/>
  <c r="O6" i="1"/>
  <c r="O14" i="1"/>
  <c r="O22" i="1"/>
  <c r="O38" i="1"/>
  <c r="O46" i="1"/>
  <c r="O55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<sst xmlns="http://schemas.openxmlformats.org/spreadsheetml/2006/main" count="20" uniqueCount="18">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</sst>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36</v>
          </cell>
          <cell r="J53">
            <v>3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>
            <v>2026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9">
          <cell r="D59" t="str">
            <v>2026 Results current as of 1/31/2026</v>
          </cell>
        </row>
        <row r="60">
          <cell r="D60" t="str">
            <v>Source of data for 2003 and on: Rabies Database query "Positive Cases by Species and County (Jan 1 thru Dec 31)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60"/>
  <sheetViews>
    <sheetView showGridLines="0" tabSelected="1" topLeftCell="A43" zoomScaleNormal="100" workbookViewId="0">
      <selection activeCell="C58" sqref="C58"/>
    </sheetView>
  </sheetViews>
  <sheetFormatPr defaultRowHeight="13.2" x14ac:dyDescent="0.25"/>
  <cols>
    <col min="2" max="15" width="10.664062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5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5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47" si="0">SUM(C3:N3)</f>
        <v>157</v>
      </c>
    </row>
    <row r="4" spans="2:15" x14ac:dyDescent="0.25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5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5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5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5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5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5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5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5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5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5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5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5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5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5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5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5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5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5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5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5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5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5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5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5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5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5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5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5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5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5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5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5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5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5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5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5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5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5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5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5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5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5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5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5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5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5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5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5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5">
      <c r="A53" s="12"/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2</v>
      </c>
      <c r="I53" s="8">
        <f>'[1]MAIN TABLE'!I53</f>
        <v>36</v>
      </c>
      <c r="J53" s="8">
        <f>'[1]MAIN TABLE'!J53</f>
        <v>3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41</v>
      </c>
    </row>
    <row r="54" spans="1:15" x14ac:dyDescent="0.25">
      <c r="A54" s="12" t="s">
        <v>15</v>
      </c>
      <c r="B54" s="7">
        <f>'[1]MAIN TABLE'!B54</f>
        <v>2026</v>
      </c>
      <c r="C54" s="8">
        <f>'[1]MAIN TABLE'!C54</f>
        <v>0</v>
      </c>
      <c r="D54" s="8">
        <f>'[1]MAIN TABLE'!D54</f>
        <v>0</v>
      </c>
      <c r="E54" s="8">
        <f>'[1]MAIN TABLE'!E54</f>
        <v>0</v>
      </c>
      <c r="F54" s="8">
        <f>'[1]MAIN TABLE'!F54</f>
        <v>0</v>
      </c>
      <c r="G54" s="8">
        <f>'[1]MAIN TABLE'!G54</f>
        <v>0</v>
      </c>
      <c r="H54" s="8">
        <f>'[1]MAIN TABLE'!H54</f>
        <v>0</v>
      </c>
      <c r="I54" s="8">
        <f>'[1]MAIN TABLE'!I54</f>
        <v>0</v>
      </c>
      <c r="J54" s="8">
        <f>'[1]MAIN TABLE'!J54</f>
        <v>0</v>
      </c>
      <c r="K54" s="8">
        <f>'[1]MAIN TABLE'!K54</f>
        <v>0</v>
      </c>
      <c r="L54" s="8">
        <f>'[1]MAIN TABLE'!L54</f>
        <v>0</v>
      </c>
      <c r="M54" s="8">
        <f>'[1]MAIN TABLE'!M54</f>
        <v>0</v>
      </c>
      <c r="N54" s="9">
        <f>SUM('[1]MAIN TABLE'!N54:U54)</f>
        <v>0</v>
      </c>
      <c r="O54" s="10">
        <f t="shared" ref="O54" si="2">SUM(C54:N54)</f>
        <v>0</v>
      </c>
    </row>
    <row r="55" spans="1:15" ht="20.25" customHeight="1" x14ac:dyDescent="0.25">
      <c r="B55" s="13" t="s">
        <v>14</v>
      </c>
      <c r="C55" s="14">
        <f>SUM(C3:C54)</f>
        <v>558</v>
      </c>
      <c r="D55" s="14">
        <f t="shared" ref="D55:O55" si="3">SUM(D3:D54)</f>
        <v>80</v>
      </c>
      <c r="E55" s="14">
        <f t="shared" si="3"/>
        <v>7</v>
      </c>
      <c r="F55" s="14">
        <f t="shared" si="3"/>
        <v>15</v>
      </c>
      <c r="G55" s="14">
        <f t="shared" si="3"/>
        <v>264</v>
      </c>
      <c r="H55" s="14">
        <f t="shared" si="3"/>
        <v>284</v>
      </c>
      <c r="I55" s="14">
        <f t="shared" si="3"/>
        <v>818</v>
      </c>
      <c r="J55" s="14">
        <f t="shared" si="3"/>
        <v>3378</v>
      </c>
      <c r="K55" s="14">
        <f t="shared" si="3"/>
        <v>30</v>
      </c>
      <c r="L55" s="14">
        <f t="shared" si="3"/>
        <v>11</v>
      </c>
      <c r="M55" s="14">
        <f t="shared" si="3"/>
        <v>5</v>
      </c>
      <c r="N55" s="14">
        <f t="shared" si="3"/>
        <v>11</v>
      </c>
      <c r="O55" s="14">
        <f t="shared" si="3"/>
        <v>5461</v>
      </c>
    </row>
    <row r="56" spans="1:15" s="1" customFormat="1" ht="30" customHeight="1" x14ac:dyDescent="0.25">
      <c r="B56" s="15" t="s">
        <v>16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ht="19.5" customHeight="1" x14ac:dyDescent="0.25">
      <c r="B57" s="17" t="s">
        <v>15</v>
      </c>
      <c r="C57" s="18" t="str">
        <f>'[1]MAIN TABLE'!D59</f>
        <v>2026 Results current as of 1/31/2026</v>
      </c>
      <c r="D57" s="19"/>
      <c r="E57" s="19"/>
      <c r="F57" s="19"/>
      <c r="G57" s="19"/>
      <c r="H57" s="19"/>
      <c r="I57" s="1"/>
      <c r="J57" s="20"/>
      <c r="K57" s="20"/>
      <c r="L57" s="20"/>
      <c r="M57" s="20"/>
      <c r="N57" s="20"/>
      <c r="O57" s="1"/>
    </row>
    <row r="58" spans="1:15" x14ac:dyDescent="0.25">
      <c r="B58" s="17" t="s">
        <v>17</v>
      </c>
      <c r="C58" s="21" t="str">
        <f>'[1]MAIN TABLE'!D60</f>
        <v>Source of data for 2003 and on: Rabies Database query "Positive Cases by Species and County (Jan 1 thru Dec 31)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x14ac:dyDescent="0.25">
      <c r="B59" s="20"/>
      <c r="C59" s="21"/>
      <c r="D59" s="20"/>
      <c r="E59" s="20"/>
      <c r="F59" s="20"/>
      <c r="G59" s="20"/>
      <c r="H59" s="20"/>
      <c r="I59" s="20"/>
      <c r="J59" s="19"/>
      <c r="K59" s="19"/>
      <c r="L59" s="19"/>
      <c r="M59" s="19"/>
      <c r="N59" s="20"/>
      <c r="O59" s="1"/>
    </row>
    <row r="60" spans="1:15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C56</xm:sqref>
            </x14:sparkline>
            <x14:sparkline>
              <xm:f>'Website Table'!D3:D47</xm:f>
              <xm:sqref>D56</xm:sqref>
            </x14:sparkline>
            <x14:sparkline>
              <xm:f>'Website Table'!E3:E47</xm:f>
              <xm:sqref>E56</xm:sqref>
            </x14:sparkline>
            <x14:sparkline>
              <xm:f>'Website Table'!F3:F47</xm:f>
              <xm:sqref>F56</xm:sqref>
            </x14:sparkline>
            <x14:sparkline>
              <xm:f>'Website Table'!G3:G47</xm:f>
              <xm:sqref>G56</xm:sqref>
            </x14:sparkline>
            <x14:sparkline>
              <xm:f>'Website Table'!H3:H47</xm:f>
              <xm:sqref>H56</xm:sqref>
            </x14:sparkline>
            <x14:sparkline>
              <xm:f>'Website Table'!I3:I47</xm:f>
              <xm:sqref>I56</xm:sqref>
            </x14:sparkline>
            <x14:sparkline>
              <xm:f>'Website Table'!J3:J47</xm:f>
              <xm:sqref>J56</xm:sqref>
            </x14:sparkline>
            <x14:sparkline>
              <xm:f>'Website Table'!K3:K47</xm:f>
              <xm:sqref>K56</xm:sqref>
            </x14:sparkline>
            <x14:sparkline>
              <xm:f>'Website Table'!L3:L47</xm:f>
              <xm:sqref>L56</xm:sqref>
            </x14:sparkline>
            <x14:sparkline>
              <xm:f>'Website Table'!M3:M47</xm:f>
              <xm:sqref>M56</xm:sqref>
            </x14:sparkline>
            <x14:sparkline>
              <xm:f>'Website Table'!N3:N47</xm:f>
              <xm:sqref>N56</xm:sqref>
            </x14:sparkline>
            <x14:sparkline>
              <xm:f>'Website Table'!O3:O47</xm:f>
              <xm:sqref>O56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2026-02-03T17:38:58Z</dcterms:modified>
</cp:coreProperties>
</file>